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936B08AD-4D6D-4F19-B940-F2C2B1B38346}" xr6:coauthVersionLast="43" xr6:coauthVersionMax="43" xr10:uidLastSave="{00000000-0000-0000-0000-000000000000}"/>
  <bookViews>
    <workbookView xWindow="2295" yWindow="2295" windowWidth="15375" windowHeight="7875" activeTab="1" xr2:uid="{737D5A4C-B152-44D0-84E3-EABCA392C8D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4" i="1" l="1"/>
  <c r="D16" i="1"/>
  <c r="D12" i="1" s="1"/>
  <c r="E16" i="1"/>
  <c r="E12" i="1" s="1"/>
  <c r="F16" i="1"/>
  <c r="F12" i="1" s="1"/>
  <c r="D17" i="1"/>
  <c r="D13" i="1" s="1"/>
  <c r="E17" i="1"/>
  <c r="E13" i="1" s="1"/>
  <c r="F17" i="1"/>
  <c r="F13" i="1" s="1"/>
  <c r="D18" i="1"/>
  <c r="D15" i="1" s="1"/>
  <c r="E18" i="1"/>
  <c r="E15" i="1" s="1"/>
  <c r="E11" i="1" s="1"/>
  <c r="F18" i="1"/>
  <c r="F15" i="1" s="1"/>
  <c r="D21" i="1"/>
  <c r="E21" i="1"/>
  <c r="F21" i="1"/>
  <c r="D24" i="1"/>
  <c r="E24" i="1"/>
  <c r="F24" i="1"/>
  <c r="E27" i="1"/>
  <c r="D28" i="1"/>
  <c r="E28" i="1"/>
  <c r="F28" i="1"/>
  <c r="D29" i="1"/>
  <c r="D14" i="1" s="1"/>
  <c r="E29" i="1"/>
  <c r="E14" i="1" s="1"/>
  <c r="F29" i="1"/>
  <c r="D30" i="1"/>
  <c r="D27" i="1" s="1"/>
  <c r="E30" i="1"/>
  <c r="F30" i="1"/>
  <c r="F27" i="1" s="1"/>
  <c r="F11" i="1" l="1"/>
  <c r="D11" i="1"/>
</calcChain>
</file>

<file path=xl/sharedStrings.xml><?xml version="1.0" encoding="utf-8"?>
<sst xmlns="http://schemas.openxmlformats.org/spreadsheetml/2006/main" count="105" uniqueCount="93">
  <si>
    <t>CENTRALIZAT</t>
  </si>
  <si>
    <t xml:space="preserve"> </t>
  </si>
  <si>
    <t>30.09.2021</t>
  </si>
  <si>
    <t>Trimestrul: 3,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</si>
  <si>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</si>
  <si>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</si>
  <si>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</si>
  <si>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</si>
  <si>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</si>
  <si>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</si>
  <si>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</si>
  <si>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</si>
  <si>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</si>
  <si>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</si>
  <si>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</si>
  <si>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</si>
  <si>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</si>
  <si>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</si>
  <si>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</si>
  <si>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</si>
  <si>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</si>
  <si>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</si>
  <si>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</si>
  <si>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</si>
  <si>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</si>
  <si>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</si>
  <si>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</si>
  <si>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</si>
  <si>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</si>
  <si>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</si>
  <si>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</si>
  <si>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</si>
  <si>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</si>
  <si>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</si>
  <si>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</si>
  <si>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</si>
  <si>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</si>
  <si>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</si>
  <si>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</si>
  <si>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</si>
  <si>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</si>
  <si>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 xml:space="preserve">    -peste 30 de zile</t>
  </si>
  <si>
    <t>172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</si>
  <si>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</si>
  <si>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</si>
  <si>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</si>
  <si>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</si>
  <si>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</si>
  <si>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</si>
  <si>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</si>
  <si>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</si>
  <si>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</si>
  <si>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</si>
  <si>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</si>
  <si>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</si>
  <si>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</si>
  <si>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</si>
  <si>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</si>
  <si>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</si>
  <si>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</si>
  <si>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</si>
  <si>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</si>
  <si>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</si>
  <si>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68</t>
  </si>
  <si>
    <t xml:space="preserve">    -peste 90 de zile (rd.313+323+333)</t>
  </si>
  <si>
    <t>303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</si>
  <si>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</si>
  <si>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</si>
  <si>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</si>
  <si>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</si>
  <si>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 xml:space="preserve">    -sub 30 de zile </t>
  </si>
  <si>
    <t>311</t>
  </si>
  <si>
    <t>74</t>
  </si>
  <si>
    <t xml:space="preserve">    -peste 90 de zile din care:</t>
  </si>
  <si>
    <t>313</t>
  </si>
  <si>
    <t>ORDONATOR DE CREDITE,</t>
  </si>
  <si>
    <t>CERBU LOREDANA ELENA</t>
  </si>
  <si>
    <t>.</t>
  </si>
  <si>
    <t>CONTABIL SEF,</t>
  </si>
  <si>
    <t>PARASCHIV ALINA VIOLETA</t>
  </si>
  <si>
    <t>Sinteza platilor restante si arieratelor la data de 30.09.2021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</si>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</sst>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EE08C-5BD9-490A-9C32-C2D14CC239E7}">
  <dimension ref="A1:J6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D15+D27</f>
        <v>294378</v>
      </c>
      <c r="E11" s="15">
        <f>E15+E27</f>
        <v>1354058</v>
      </c>
      <c r="F11" s="15">
        <f>F15+F27</f>
        <v>1354058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D16+D28</f>
        <v>147862</v>
      </c>
      <c r="E12" s="15">
        <f>E16+E28</f>
        <v>398890</v>
      </c>
      <c r="F12" s="15">
        <f>F16+F28</f>
        <v>398890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D17</f>
        <v>146516</v>
      </c>
      <c r="E13" s="15">
        <f>E17</f>
        <v>16909</v>
      </c>
      <c r="F13" s="15">
        <f>F17</f>
        <v>16909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+D29</f>
        <v>0</v>
      </c>
      <c r="E14" s="15">
        <f>+E29</f>
        <v>938259</v>
      </c>
      <c r="F14" s="15">
        <f>+F29</f>
        <v>938259</v>
      </c>
    </row>
    <row r="15" spans="1:6" s="5" customFormat="1" ht="33" x14ac:dyDescent="0.25">
      <c r="A15" s="14" t="s">
        <v>25</v>
      </c>
      <c r="B15" s="14" t="s">
        <v>26</v>
      </c>
      <c r="C15" s="14" t="s">
        <v>27</v>
      </c>
      <c r="D15" s="15">
        <f>+D18+D21+D24</f>
        <v>294378</v>
      </c>
      <c r="E15" s="15">
        <f>+E18+E21+E24</f>
        <v>374368</v>
      </c>
      <c r="F15" s="15">
        <f>+F18+F21+F24</f>
        <v>374368</v>
      </c>
    </row>
    <row r="16" spans="1:6" s="5" customFormat="1" ht="22.5" x14ac:dyDescent="0.25">
      <c r="A16" s="14" t="s">
        <v>28</v>
      </c>
      <c r="B16" s="14" t="s">
        <v>29</v>
      </c>
      <c r="C16" s="14" t="s">
        <v>30</v>
      </c>
      <c r="D16" s="15">
        <f>+D19+D22+D25</f>
        <v>147862</v>
      </c>
      <c r="E16" s="15">
        <f>+E19+E22+E25</f>
        <v>357459</v>
      </c>
      <c r="F16" s="15">
        <f>+F19+F22+F25</f>
        <v>357459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+D20+D23+D26</f>
        <v>146516</v>
      </c>
      <c r="E17" s="15">
        <f>+E20+E23+E26</f>
        <v>16909</v>
      </c>
      <c r="F17" s="15">
        <f>+F20+F23+F26</f>
        <v>16909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D19+D20</f>
        <v>96180</v>
      </c>
      <c r="E18" s="15">
        <f>E19+E20</f>
        <v>58069</v>
      </c>
      <c r="F18" s="15">
        <f>F19+F20</f>
        <v>58069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v>48090</v>
      </c>
      <c r="E19" s="15">
        <v>52065</v>
      </c>
      <c r="F19" s="15">
        <v>52065</v>
      </c>
    </row>
    <row r="20" spans="1:6" s="5" customFormat="1" x14ac:dyDescent="0.25">
      <c r="A20" s="14" t="s">
        <v>40</v>
      </c>
      <c r="B20" s="14" t="s">
        <v>41</v>
      </c>
      <c r="C20" s="14" t="s">
        <v>42</v>
      </c>
      <c r="D20" s="15">
        <v>48090</v>
      </c>
      <c r="E20" s="15">
        <v>6004</v>
      </c>
      <c r="F20" s="15">
        <v>6004</v>
      </c>
    </row>
    <row r="21" spans="1:6" s="5" customFormat="1" ht="43.5" x14ac:dyDescent="0.25">
      <c r="A21" s="14" t="s">
        <v>43</v>
      </c>
      <c r="B21" s="14" t="s">
        <v>44</v>
      </c>
      <c r="C21" s="14" t="s">
        <v>45</v>
      </c>
      <c r="D21" s="15">
        <f>D22+D23</f>
        <v>113400</v>
      </c>
      <c r="E21" s="15">
        <f>E22+E23</f>
        <v>90381</v>
      </c>
      <c r="F21" s="15">
        <f>F22+F23</f>
        <v>90381</v>
      </c>
    </row>
    <row r="22" spans="1:6" s="5" customFormat="1" x14ac:dyDescent="0.25">
      <c r="A22" s="14" t="s">
        <v>46</v>
      </c>
      <c r="B22" s="14" t="s">
        <v>38</v>
      </c>
      <c r="C22" s="14" t="s">
        <v>47</v>
      </c>
      <c r="D22" s="15">
        <v>56700</v>
      </c>
      <c r="E22" s="15">
        <v>79476</v>
      </c>
      <c r="F22" s="15">
        <v>79476</v>
      </c>
    </row>
    <row r="23" spans="1:6" s="5" customFormat="1" x14ac:dyDescent="0.25">
      <c r="A23" s="14" t="s">
        <v>48</v>
      </c>
      <c r="B23" s="14" t="s">
        <v>41</v>
      </c>
      <c r="C23" s="14" t="s">
        <v>49</v>
      </c>
      <c r="D23" s="15">
        <v>56700</v>
      </c>
      <c r="E23" s="15">
        <v>10905</v>
      </c>
      <c r="F23" s="15">
        <v>10905</v>
      </c>
    </row>
    <row r="24" spans="1:6" s="5" customFormat="1" ht="33" x14ac:dyDescent="0.25">
      <c r="A24" s="14" t="s">
        <v>50</v>
      </c>
      <c r="B24" s="14" t="s">
        <v>51</v>
      </c>
      <c r="C24" s="14" t="s">
        <v>52</v>
      </c>
      <c r="D24" s="15">
        <f>D25+D26</f>
        <v>84798</v>
      </c>
      <c r="E24" s="15">
        <f>E25+E26</f>
        <v>225918</v>
      </c>
      <c r="F24" s="15">
        <f>F25+F26</f>
        <v>225918</v>
      </c>
    </row>
    <row r="25" spans="1:6" s="5" customFormat="1" x14ac:dyDescent="0.25">
      <c r="A25" s="14" t="s">
        <v>53</v>
      </c>
      <c r="B25" s="14" t="s">
        <v>38</v>
      </c>
      <c r="C25" s="14" t="s">
        <v>54</v>
      </c>
      <c r="D25" s="15">
        <v>43072</v>
      </c>
      <c r="E25" s="15">
        <v>225918</v>
      </c>
      <c r="F25" s="15">
        <v>225918</v>
      </c>
    </row>
    <row r="26" spans="1:6" s="5" customFormat="1" x14ac:dyDescent="0.25">
      <c r="A26" s="14" t="s">
        <v>55</v>
      </c>
      <c r="B26" s="14" t="s">
        <v>41</v>
      </c>
      <c r="C26" s="14" t="s">
        <v>56</v>
      </c>
      <c r="D26" s="15">
        <v>41726</v>
      </c>
      <c r="E26" s="15">
        <v>0</v>
      </c>
      <c r="F26" s="15">
        <v>0</v>
      </c>
    </row>
    <row r="27" spans="1:6" s="5" customFormat="1" ht="22.5" x14ac:dyDescent="0.25">
      <c r="A27" s="14" t="s">
        <v>57</v>
      </c>
      <c r="B27" s="14" t="s">
        <v>58</v>
      </c>
      <c r="C27" s="14" t="s">
        <v>59</v>
      </c>
      <c r="D27" s="15">
        <f>D30</f>
        <v>0</v>
      </c>
      <c r="E27" s="15">
        <f>E30</f>
        <v>979690</v>
      </c>
      <c r="F27" s="15">
        <f>F30</f>
        <v>979690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f>D31</f>
        <v>0</v>
      </c>
      <c r="E28" s="15">
        <f>E31</f>
        <v>41431</v>
      </c>
      <c r="F28" s="15">
        <f>F31</f>
        <v>41431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f>D32</f>
        <v>0</v>
      </c>
      <c r="E29" s="15">
        <f>E32</f>
        <v>938259</v>
      </c>
      <c r="F29" s="15">
        <f>F32</f>
        <v>938259</v>
      </c>
    </row>
    <row r="30" spans="1:6" s="5" customFormat="1" ht="43.5" x14ac:dyDescent="0.25">
      <c r="A30" s="14" t="s">
        <v>66</v>
      </c>
      <c r="B30" s="14" t="s">
        <v>67</v>
      </c>
      <c r="C30" s="14" t="s">
        <v>68</v>
      </c>
      <c r="D30" s="15">
        <f>D31+D32</f>
        <v>0</v>
      </c>
      <c r="E30" s="15">
        <f>E31+E32</f>
        <v>979690</v>
      </c>
      <c r="F30" s="15">
        <f>F31+F32</f>
        <v>979690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41431</v>
      </c>
      <c r="F31" s="15">
        <v>41431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938259</v>
      </c>
      <c r="F32" s="15">
        <v>938259</v>
      </c>
    </row>
    <row r="33" spans="1:6" s="5" customFormat="1" x14ac:dyDescent="0.25">
      <c r="A33" s="12"/>
      <c r="B33" s="12"/>
      <c r="C33" s="12"/>
      <c r="D33" s="13"/>
      <c r="E33" s="13"/>
      <c r="F33" s="13"/>
    </row>
    <row r="34" spans="1:6" x14ac:dyDescent="0.25">
      <c r="A34" s="17" t="s">
        <v>75</v>
      </c>
      <c r="B34" s="17"/>
      <c r="C34" s="17" t="s">
        <v>77</v>
      </c>
      <c r="D34" s="17"/>
      <c r="E34" s="17" t="s">
        <v>78</v>
      </c>
      <c r="F34" s="17"/>
    </row>
    <row r="35" spans="1:6" x14ac:dyDescent="0.25">
      <c r="A35" s="3" t="s">
        <v>76</v>
      </c>
      <c r="B35" s="3"/>
      <c r="C35" s="3" t="s">
        <v>77</v>
      </c>
      <c r="D35" s="3"/>
      <c r="E35" s="3" t="s">
        <v>79</v>
      </c>
      <c r="F35" s="3"/>
    </row>
    <row r="67" spans="1:10" x14ac:dyDescent="0.25">
      <c r="A67" s="16"/>
      <c r="B67" s="16"/>
      <c r="E67" s="16"/>
      <c r="F67" s="16"/>
      <c r="I67" s="16"/>
      <c r="J67" s="16"/>
    </row>
  </sheetData>
  <mergeCells count="17">
    <mergeCell ref="F8:F9"/>
    <mergeCell ref="A34:B34"/>
    <mergeCell ref="A35:B35"/>
    <mergeCell ref="C34:D34"/>
    <mergeCell ref="C35:D35"/>
    <mergeCell ref="E34:F34"/>
    <mergeCell ref="E35:F35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82294-0BB8-4312-AB6C-57187DAD8BDB}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80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81</v>
      </c>
      <c r="B4" s="10" t="s">
        <v>82</v>
      </c>
      <c r="C4" s="7" t="s">
        <v>83</v>
      </c>
      <c r="D4" s="7"/>
      <c r="E4" s="19" t="s">
        <v>86</v>
      </c>
      <c r="F4" s="19"/>
      <c r="G4" s="19" t="s">
        <v>89</v>
      </c>
      <c r="H4" s="19"/>
      <c r="I4" s="19" t="s">
        <v>90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84</v>
      </c>
      <c r="D8" s="18" t="s">
        <v>85</v>
      </c>
      <c r="E8" s="18" t="s">
        <v>87</v>
      </c>
      <c r="F8" s="18" t="s">
        <v>88</v>
      </c>
      <c r="G8" s="18" t="s">
        <v>87</v>
      </c>
      <c r="H8" s="18" t="s">
        <v>88</v>
      </c>
      <c r="I8" s="18" t="s">
        <v>87</v>
      </c>
      <c r="J8" s="18" t="s">
        <v>88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91</v>
      </c>
      <c r="C11" s="15">
        <v>1105312</v>
      </c>
      <c r="D11" s="15">
        <v>987641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92</v>
      </c>
      <c r="B12" s="14" t="s">
        <v>9</v>
      </c>
      <c r="C12" s="15">
        <v>1354058</v>
      </c>
      <c r="D12" s="15">
        <v>938259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2021-12-06T07:36:53Z</dcterms:created>
  <dcterms:modified xsi:type="dcterms:W3CDTF">2021-12-06T07:37:06Z</dcterms:modified>
</cp:coreProperties>
</file>